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0000FF"/>
    </font>
    <font>
      <b val="1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2" fillId="2" borderId="0" pivotButton="0" quotePrefix="0" xfId="0"/>
    <xf numFmtId="0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1" pivotButton="0" quotePrefix="0" xfId="0"/>
    <xf numFmtId="165" fontId="3" fillId="0" borderId="1" pivotButton="0" quotePrefix="0" xfId="0"/>
    <xf numFmtId="164" fontId="0" fillId="0" borderId="0" pivotButton="0" quotePrefix="0" xfId="0"/>
    <xf numFmtId="164" fontId="3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Moving Curve: sample DCF (illustrative)</t>
        </is>
      </c>
    </row>
    <row r="2">
      <c r="A2" t="inlineStr">
        <is>
          <t>Blue cells are inputs. Everything else is formula-driven.</t>
        </is>
      </c>
    </row>
    <row r="4">
      <c r="A4" t="inlineStr">
        <is>
          <t>Year-1 free cash flow</t>
        </is>
      </c>
      <c r="B4" s="2" t="n">
        <v>100</v>
      </c>
    </row>
    <row r="5">
      <c r="A5" t="inlineStr">
        <is>
          <t>Explicit-period growth</t>
        </is>
      </c>
      <c r="B5" s="3" t="n">
        <v>0.06</v>
      </c>
    </row>
    <row r="6">
      <c r="A6" t="inlineStr">
        <is>
          <t>WACC</t>
        </is>
      </c>
      <c r="B6" s="3" t="n">
        <v>0.09</v>
      </c>
    </row>
    <row r="7">
      <c r="A7" t="inlineStr">
        <is>
          <t>Terminal growth (g)</t>
        </is>
      </c>
      <c r="B7" s="3" t="n">
        <v>0.03</v>
      </c>
    </row>
    <row r="9">
      <c r="A9" s="4" t="inlineStr">
        <is>
          <t>Year</t>
        </is>
      </c>
      <c r="B9" s="4" t="n">
        <v>1</v>
      </c>
      <c r="C9" s="4" t="n">
        <v>2</v>
      </c>
      <c r="D9" s="4" t="n">
        <v>3</v>
      </c>
      <c r="E9" s="4" t="n">
        <v>4</v>
      </c>
      <c r="F9" s="4" t="n">
        <v>5</v>
      </c>
    </row>
    <row r="10">
      <c r="A10" t="inlineStr">
        <is>
          <t>Free cash flow</t>
        </is>
      </c>
      <c r="B10" s="5">
        <f>$B$4*(1+$B$5)^(B9-1)</f>
        <v/>
      </c>
      <c r="C10" s="5">
        <f>$B$4*(1+$B$5)^(C9-1)</f>
        <v/>
      </c>
      <c r="D10" s="5">
        <f>$B$4*(1+$B$5)^(D9-1)</f>
        <v/>
      </c>
      <c r="E10" s="5">
        <f>$B$4*(1+$B$5)^(E9-1)</f>
        <v/>
      </c>
      <c r="F10" s="5">
        <f>$B$4*(1+$B$5)^(F9-1)</f>
        <v/>
      </c>
    </row>
    <row r="11">
      <c r="A11" t="inlineStr">
        <is>
          <t>Discount factor</t>
        </is>
      </c>
      <c r="B11" s="6">
        <f>1/(1+$B$6)^B9</f>
        <v/>
      </c>
      <c r="C11" s="6">
        <f>1/(1+$B$6)^C9</f>
        <v/>
      </c>
      <c r="D11" s="6">
        <f>1/(1+$B$6)^D9</f>
        <v/>
      </c>
      <c r="E11" s="6">
        <f>1/(1+$B$6)^E9</f>
        <v/>
      </c>
      <c r="F11" s="6">
        <f>1/(1+$B$6)^F9</f>
        <v/>
      </c>
    </row>
    <row r="12">
      <c r="A12" t="inlineStr">
        <is>
          <t>PV of FCF</t>
        </is>
      </c>
      <c r="B12" s="5">
        <f>B10*B11</f>
        <v/>
      </c>
      <c r="C12" s="5">
        <f>C10*C11</f>
        <v/>
      </c>
      <c r="D12" s="5">
        <f>D10*D11</f>
        <v/>
      </c>
      <c r="E12" s="5">
        <f>E10*E11</f>
        <v/>
      </c>
      <c r="F12" s="5">
        <f>F10*F11</f>
        <v/>
      </c>
    </row>
    <row r="14">
      <c r="A14" t="inlineStr">
        <is>
          <t>Sum of PV (years 1-5)</t>
        </is>
      </c>
      <c r="B14" s="5">
        <f>SUM(B12:F12)</f>
        <v/>
      </c>
    </row>
    <row r="15">
      <c r="A15" t="inlineStr">
        <is>
          <t>Terminal value at year 5</t>
        </is>
      </c>
      <c r="B15" s="5">
        <f>F10*(1+B7)/(B6-B7)</f>
        <v/>
      </c>
    </row>
    <row r="16">
      <c r="A16" t="inlineStr">
        <is>
          <t>PV of terminal value</t>
        </is>
      </c>
      <c r="B16" s="5">
        <f>B15*F11</f>
        <v/>
      </c>
    </row>
    <row r="17">
      <c r="A17" s="7" t="inlineStr">
        <is>
          <t>Enterprise value</t>
        </is>
      </c>
      <c r="B17" s="8">
        <f>B14+B16</f>
        <v/>
      </c>
    </row>
    <row r="18">
      <c r="A18" t="inlineStr">
        <is>
          <t>Terminal value share of EV</t>
        </is>
      </c>
      <c r="B18" s="9">
        <f>B16/B17</f>
        <v/>
      </c>
    </row>
    <row r="21">
      <c r="A21" s="4" t="inlineStr">
        <is>
          <t>Sensitivity: enterprise value</t>
        </is>
      </c>
    </row>
    <row r="22">
      <c r="A22" t="inlineStr">
        <is>
          <t>WACC \ g</t>
        </is>
      </c>
      <c r="B22" s="10" t="n">
        <v>0.02</v>
      </c>
      <c r="C22" s="10" t="n">
        <v>0.025</v>
      </c>
      <c r="D22" s="10" t="n">
        <v>0.03</v>
      </c>
      <c r="E22" s="10" t="n">
        <v>0.035</v>
      </c>
      <c r="F22" s="10" t="n">
        <v>0.04</v>
      </c>
    </row>
    <row r="23">
      <c r="A23" s="10" t="n">
        <v>0.08</v>
      </c>
      <c r="B23" s="11">
        <f>$B$4*(1+$B$5)^0/(1+$A23)^1+$B$4*(1+$B$5)^1/(1+$A23)^2+$B$4*(1+$B$5)^2/(1+$A23)^3+$B$4*(1+$B$5)^3/(1+$A23)^4+$B$4*(1+$B$5)^4/(1+$A23)^5+$B$4*(1+$B$5)^4*(1+B$22)/($A23-B$22)/(1+$A23)^5</f>
        <v/>
      </c>
      <c r="C23" s="11">
        <f>$B$4*(1+$B$5)^0/(1+$A23)^1+$B$4*(1+$B$5)^1/(1+$A23)^2+$B$4*(1+$B$5)^2/(1+$A23)^3+$B$4*(1+$B$5)^3/(1+$A23)^4+$B$4*(1+$B$5)^4/(1+$A23)^5+$B$4*(1+$B$5)^4*(1+C$22)/($A23-C$22)/(1+$A23)^5</f>
        <v/>
      </c>
      <c r="D23" s="11">
        <f>$B$4*(1+$B$5)^0/(1+$A23)^1+$B$4*(1+$B$5)^1/(1+$A23)^2+$B$4*(1+$B$5)^2/(1+$A23)^3+$B$4*(1+$B$5)^3/(1+$A23)^4+$B$4*(1+$B$5)^4/(1+$A23)^5+$B$4*(1+$B$5)^4*(1+D$22)/($A23-D$22)/(1+$A23)^5</f>
        <v/>
      </c>
      <c r="E23" s="11">
        <f>$B$4*(1+$B$5)^0/(1+$A23)^1+$B$4*(1+$B$5)^1/(1+$A23)^2+$B$4*(1+$B$5)^2/(1+$A23)^3+$B$4*(1+$B$5)^3/(1+$A23)^4+$B$4*(1+$B$5)^4/(1+$A23)^5+$B$4*(1+$B$5)^4*(1+E$22)/($A23-E$22)/(1+$A23)^5</f>
        <v/>
      </c>
      <c r="F23" s="11">
        <f>$B$4*(1+$B$5)^0/(1+$A23)^1+$B$4*(1+$B$5)^1/(1+$A23)^2+$B$4*(1+$B$5)^2/(1+$A23)^3+$B$4*(1+$B$5)^3/(1+$A23)^4+$B$4*(1+$B$5)^4/(1+$A23)^5+$B$4*(1+$B$5)^4*(1+F$22)/($A23-F$22)/(1+$A23)^5</f>
        <v/>
      </c>
    </row>
    <row r="24">
      <c r="A24" s="10" t="n">
        <v>0.09</v>
      </c>
      <c r="B24" s="11">
        <f>$B$4*(1+$B$5)^0/(1+$A24)^1+$B$4*(1+$B$5)^1/(1+$A24)^2+$B$4*(1+$B$5)^2/(1+$A24)^3+$B$4*(1+$B$5)^3/(1+$A24)^4+$B$4*(1+$B$5)^4/(1+$A24)^5+$B$4*(1+$B$5)^4*(1+B$22)/($A24-B$22)/(1+$A24)^5</f>
        <v/>
      </c>
      <c r="C24" s="11">
        <f>$B$4*(1+$B$5)^0/(1+$A24)^1+$B$4*(1+$B$5)^1/(1+$A24)^2+$B$4*(1+$B$5)^2/(1+$A24)^3+$B$4*(1+$B$5)^3/(1+$A24)^4+$B$4*(1+$B$5)^4/(1+$A24)^5+$B$4*(1+$B$5)^4*(1+C$22)/($A24-C$22)/(1+$A24)^5</f>
        <v/>
      </c>
      <c r="D24" s="11">
        <f>$B$4*(1+$B$5)^0/(1+$A24)^1+$B$4*(1+$B$5)^1/(1+$A24)^2+$B$4*(1+$B$5)^2/(1+$A24)^3+$B$4*(1+$B$5)^3/(1+$A24)^4+$B$4*(1+$B$5)^4/(1+$A24)^5+$B$4*(1+$B$5)^4*(1+D$22)/($A24-D$22)/(1+$A24)^5</f>
        <v/>
      </c>
      <c r="E24" s="11">
        <f>$B$4*(1+$B$5)^0/(1+$A24)^1+$B$4*(1+$B$5)^1/(1+$A24)^2+$B$4*(1+$B$5)^2/(1+$A24)^3+$B$4*(1+$B$5)^3/(1+$A24)^4+$B$4*(1+$B$5)^4/(1+$A24)^5+$B$4*(1+$B$5)^4*(1+E$22)/($A24-E$22)/(1+$A24)^5</f>
        <v/>
      </c>
      <c r="F24" s="11">
        <f>$B$4*(1+$B$5)^0/(1+$A24)^1+$B$4*(1+$B$5)^1/(1+$A24)^2+$B$4*(1+$B$5)^2/(1+$A24)^3+$B$4*(1+$B$5)^3/(1+$A24)^4+$B$4*(1+$B$5)^4/(1+$A24)^5+$B$4*(1+$B$5)^4*(1+F$22)/($A24-F$22)/(1+$A24)^5</f>
        <v/>
      </c>
    </row>
    <row r="25">
      <c r="A25" s="10" t="n">
        <v>0.1</v>
      </c>
      <c r="B25" s="11">
        <f>$B$4*(1+$B$5)^0/(1+$A25)^1+$B$4*(1+$B$5)^1/(1+$A25)^2+$B$4*(1+$B$5)^2/(1+$A25)^3+$B$4*(1+$B$5)^3/(1+$A25)^4+$B$4*(1+$B$5)^4/(1+$A25)^5+$B$4*(1+$B$5)^4*(1+B$22)/($A25-B$22)/(1+$A25)^5</f>
        <v/>
      </c>
      <c r="C25" s="11">
        <f>$B$4*(1+$B$5)^0/(1+$A25)^1+$B$4*(1+$B$5)^1/(1+$A25)^2+$B$4*(1+$B$5)^2/(1+$A25)^3+$B$4*(1+$B$5)^3/(1+$A25)^4+$B$4*(1+$B$5)^4/(1+$A25)^5+$B$4*(1+$B$5)^4*(1+C$22)/($A25-C$22)/(1+$A25)^5</f>
        <v/>
      </c>
      <c r="D25" s="11">
        <f>$B$4*(1+$B$5)^0/(1+$A25)^1+$B$4*(1+$B$5)^1/(1+$A25)^2+$B$4*(1+$B$5)^2/(1+$A25)^3+$B$4*(1+$B$5)^3/(1+$A25)^4+$B$4*(1+$B$5)^4/(1+$A25)^5+$B$4*(1+$B$5)^4*(1+D$22)/($A25-D$22)/(1+$A25)^5</f>
        <v/>
      </c>
      <c r="E25" s="11">
        <f>$B$4*(1+$B$5)^0/(1+$A25)^1+$B$4*(1+$B$5)^1/(1+$A25)^2+$B$4*(1+$B$5)^2/(1+$A25)^3+$B$4*(1+$B$5)^3/(1+$A25)^4+$B$4*(1+$B$5)^4/(1+$A25)^5+$B$4*(1+$B$5)^4*(1+E$22)/($A25-E$22)/(1+$A25)^5</f>
        <v/>
      </c>
      <c r="F25" s="11">
        <f>$B$4*(1+$B$5)^0/(1+$A25)^1+$B$4*(1+$B$5)^1/(1+$A25)^2+$B$4*(1+$B$5)^2/(1+$A25)^3+$B$4*(1+$B$5)^3/(1+$A25)^4+$B$4*(1+$B$5)^4/(1+$A25)^5+$B$4*(1+$B$5)^4*(1+F$22)/($A25-F$22)/(1+$A25)^5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2026-10-22T08:32:01Z</dcterms:created>
  <dcterms:modified xmlns:dcterms="http://purl.org/dc/terms/" xmlns:xsi="http://www.w3.org/2001/XMLSchema-instance" xsi:type="dcterms:W3CDTF">2026-10-22T08:32:01Z</dcterms:modified>
</cp:coreProperties>
</file>